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<sst xmlns="http://schemas.openxmlformats.org/spreadsheetml/2006/main" count="39" uniqueCount="24">
  <si>
    <t>Адрес</t>
  </si>
  <si>
    <t xml:space="preserve">Итого по источнику </t>
  </si>
  <si>
    <t>в том числе</t>
  </si>
  <si>
    <t>руб.</t>
  </si>
  <si>
    <t>бюджет субъекта</t>
  </si>
  <si>
    <t>Средства собственников помещения</t>
  </si>
  <si>
    <t>Разработка и экспертиза ПСД</t>
  </si>
  <si>
    <t>технадзор</t>
  </si>
  <si>
    <t>Ремонт внутридомовой инж.системы теплоснабжения</t>
  </si>
  <si>
    <t>п.м.</t>
  </si>
  <si>
    <t>п.м</t>
  </si>
  <si>
    <t>м2</t>
  </si>
  <si>
    <t>Ремонт крыши</t>
  </si>
  <si>
    <t>Ремонт фасада</t>
  </si>
  <si>
    <t>Ремонт внутридомовой инж.системы ГВС</t>
  </si>
  <si>
    <t>Ремонт внутридомовой инж.системы ХВС</t>
  </si>
  <si>
    <t>Ремонт внутридомовой инж.системы электроснабжения</t>
  </si>
  <si>
    <t>пр.Мира д.58 (3/14)</t>
  </si>
  <si>
    <t>б.Энтузиастов д.1 (3/03)</t>
  </si>
  <si>
    <t>б.Энтузиастов д.6 (2/17)</t>
  </si>
  <si>
    <t>пр.Московский д.141 (2/09)</t>
  </si>
  <si>
    <t>бюджет МО</t>
  </si>
  <si>
    <t>Итого</t>
  </si>
  <si>
    <t>Изготовление технических паспортов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</si>
</sst>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_₽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 vertical="center"/>
    </xf>
    <xf numFmtId="4" fontId="36" fillId="0" borderId="0" xfId="0" applyNumberFormat="1" applyFont="1" applyAlignment="1">
      <alignment horizontal="center" vertical="center"/>
    </xf>
    <xf numFmtId="4" fontId="36" fillId="0" borderId="10" xfId="0" applyNumberFormat="1" applyFont="1" applyBorder="1" applyAlignment="1">
      <alignment horizontal="center" vertical="center"/>
    </xf>
    <xf numFmtId="4" fontId="35" fillId="0" borderId="10" xfId="0" applyNumberFormat="1" applyFont="1" applyBorder="1" applyAlignment="1">
      <alignment vertical="center"/>
    </xf>
    <xf numFmtId="4" fontId="35" fillId="0" borderId="10" xfId="0" applyNumberFormat="1" applyFont="1" applyBorder="1" applyAlignment="1">
      <alignment horizontal="center" vertical="center"/>
    </xf>
    <xf numFmtId="4" fontId="35" fillId="0" borderId="0" xfId="0" applyNumberFormat="1" applyFont="1" applyAlignment="1">
      <alignment horizontal="center" vertical="center"/>
    </xf>
    <xf numFmtId="164" fontId="35" fillId="0" borderId="10" xfId="0" applyNumberFormat="1" applyFont="1" applyBorder="1" applyAlignment="1">
      <alignment/>
    </xf>
    <xf numFmtId="164" fontId="35" fillId="0" borderId="10" xfId="0" applyNumberFormat="1" applyFont="1" applyBorder="1" applyAlignment="1">
      <alignment horizontal="center" vertical="center" wrapText="1"/>
    </xf>
    <xf numFmtId="164" fontId="35" fillId="0" borderId="10" xfId="0" applyNumberFormat="1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wrapText="1"/>
    </xf>
    <xf numFmtId="0" fontId="35" fillId="0" borderId="12" xfId="0" applyFont="1" applyBorder="1" applyAlignment="1">
      <alignment horizontal="center" wrapText="1"/>
    </xf>
    <xf numFmtId="0" fontId="35" fillId="0" borderId="13" xfId="0" applyFont="1" applyBorder="1" applyAlignment="1">
      <alignment horizontal="center" wrapText="1"/>
    </xf>
    <xf numFmtId="0" fontId="35" fillId="0" borderId="14" xfId="0" applyFont="1" applyBorder="1" applyAlignment="1">
      <alignment horizontal="center" wrapText="1"/>
    </xf>
    <xf numFmtId="49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/>
    </xf>
    <xf numFmtId="0" fontId="35" fillId="0" borderId="15" xfId="0" applyFont="1" applyBorder="1" applyAlignment="1">
      <alignment horizontal="center" wrapText="1"/>
    </xf>
    <xf numFmtId="0" fontId="35" fillId="0" borderId="17" xfId="0" applyFont="1" applyBorder="1" applyAlignment="1">
      <alignment horizont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="90" zoomScaleNormal="90" zoomScalePageLayoutView="0" workbookViewId="0" topLeftCell="C1">
      <selection activeCell="D14" sqref="D14"/>
    </sheetView>
  </sheetViews>
  <sheetFormatPr defaultColWidth="9.140625" defaultRowHeight="15"/>
  <cols>
    <col min="1" max="1" width="27.7109375" style="0" customWidth="1"/>
    <col min="2" max="2" width="16.8515625" style="0" customWidth="1"/>
    <col min="3" max="3" width="14.28125" style="0" customWidth="1"/>
    <col min="4" max="4" width="16.28125" style="0" customWidth="1"/>
    <col min="5" max="5" width="17.00390625" style="0" customWidth="1"/>
    <col min="6" max="6" width="13.140625" style="0" customWidth="1"/>
    <col min="7" max="7" width="13.57421875" style="0" customWidth="1"/>
    <col min="8" max="8" width="14.8515625" style="0" customWidth="1"/>
    <col min="9" max="9" width="13.57421875" style="0" customWidth="1"/>
    <col min="10" max="10" width="14.28125" style="0" customWidth="1"/>
    <col min="11" max="11" width="12.8515625" style="0" customWidth="1"/>
    <col min="12" max="13" width="15.421875" style="0" customWidth="1"/>
    <col min="14" max="15" width="11.140625" style="0" customWidth="1"/>
    <col min="16" max="16" width="14.421875" style="0" customWidth="1"/>
    <col min="17" max="17" width="11.57421875" style="0" customWidth="1"/>
    <col min="18" max="18" width="14.140625" style="0" customWidth="1"/>
    <col min="19" max="19" width="12.00390625" style="0" customWidth="1"/>
    <col min="20" max="20" width="14.00390625" style="0" customWidth="1"/>
  </cols>
  <sheetData>
    <row r="1" spans="1:20" ht="15" customHeight="1">
      <c r="A1" s="16" t="s">
        <v>0</v>
      </c>
      <c r="B1" s="23" t="s">
        <v>1</v>
      </c>
      <c r="C1" s="24" t="s">
        <v>2</v>
      </c>
      <c r="D1" s="24"/>
      <c r="E1" s="24"/>
      <c r="F1" s="25" t="s">
        <v>6</v>
      </c>
      <c r="G1" s="16" t="s">
        <v>7</v>
      </c>
      <c r="H1" s="27" t="s">
        <v>23</v>
      </c>
      <c r="I1" s="12" t="s">
        <v>8</v>
      </c>
      <c r="J1" s="13"/>
      <c r="K1" s="12" t="s">
        <v>14</v>
      </c>
      <c r="L1" s="13"/>
      <c r="M1" s="12" t="s">
        <v>15</v>
      </c>
      <c r="N1" s="13"/>
      <c r="O1" s="19" t="s">
        <v>16</v>
      </c>
      <c r="P1" s="20"/>
      <c r="Q1" s="12" t="s">
        <v>12</v>
      </c>
      <c r="R1" s="13"/>
      <c r="S1" s="12" t="s">
        <v>13</v>
      </c>
      <c r="T1" s="13"/>
    </row>
    <row r="2" spans="1:20" ht="42.75" customHeight="1">
      <c r="A2" s="17"/>
      <c r="B2" s="23"/>
      <c r="C2" s="1" t="s">
        <v>4</v>
      </c>
      <c r="D2" s="1" t="s">
        <v>21</v>
      </c>
      <c r="E2" s="1" t="s">
        <v>5</v>
      </c>
      <c r="F2" s="26"/>
      <c r="G2" s="18"/>
      <c r="H2" s="28"/>
      <c r="I2" s="14"/>
      <c r="J2" s="15"/>
      <c r="K2" s="14"/>
      <c r="L2" s="15"/>
      <c r="M2" s="14"/>
      <c r="N2" s="15"/>
      <c r="O2" s="21"/>
      <c r="P2" s="22"/>
      <c r="Q2" s="14"/>
      <c r="R2" s="15"/>
      <c r="S2" s="14"/>
      <c r="T2" s="15"/>
    </row>
    <row r="3" spans="1:20" ht="14.25" customHeight="1">
      <c r="A3" s="18"/>
      <c r="B3" s="2" t="s">
        <v>3</v>
      </c>
      <c r="C3" s="2" t="s">
        <v>3</v>
      </c>
      <c r="D3" s="2" t="s">
        <v>3</v>
      </c>
      <c r="E3" s="2" t="s">
        <v>3</v>
      </c>
      <c r="F3" s="2" t="s">
        <v>3</v>
      </c>
      <c r="G3" s="2" t="s">
        <v>3</v>
      </c>
      <c r="H3" s="2" t="s">
        <v>3</v>
      </c>
      <c r="I3" s="2" t="s">
        <v>9</v>
      </c>
      <c r="J3" s="2" t="s">
        <v>3</v>
      </c>
      <c r="K3" s="2" t="s">
        <v>9</v>
      </c>
      <c r="L3" s="2" t="s">
        <v>3</v>
      </c>
      <c r="M3" s="2" t="s">
        <v>10</v>
      </c>
      <c r="N3" s="2" t="s">
        <v>3</v>
      </c>
      <c r="O3" s="2" t="s">
        <v>10</v>
      </c>
      <c r="P3" s="2" t="s">
        <v>3</v>
      </c>
      <c r="Q3" s="2" t="s">
        <v>11</v>
      </c>
      <c r="R3" s="2" t="s">
        <v>3</v>
      </c>
      <c r="S3" s="2" t="s">
        <v>11</v>
      </c>
      <c r="T3" s="2" t="s">
        <v>3</v>
      </c>
    </row>
    <row r="4" spans="1:20" ht="24" customHeight="1">
      <c r="A4" s="3" t="s">
        <v>17</v>
      </c>
      <c r="B4" s="7">
        <f>C4+D4+E4</f>
        <v>4473841.34</v>
      </c>
      <c r="C4" s="11">
        <v>1124916.98</v>
      </c>
      <c r="D4" s="7">
        <v>1010053.63</v>
      </c>
      <c r="E4" s="7">
        <v>2338870.73</v>
      </c>
      <c r="F4" s="7">
        <v>129578.59</v>
      </c>
      <c r="G4" s="7">
        <v>42075.26</v>
      </c>
      <c r="H4" s="7">
        <v>150661.23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3240</v>
      </c>
      <c r="R4" s="7">
        <v>4151526.26</v>
      </c>
      <c r="S4" s="3">
        <v>0</v>
      </c>
      <c r="T4" s="3">
        <v>0</v>
      </c>
    </row>
    <row r="5" spans="1:20" ht="24" customHeight="1">
      <c r="A5" s="3" t="s">
        <v>18</v>
      </c>
      <c r="B5" s="7">
        <f>C5+D5+E5</f>
        <v>3445505.54</v>
      </c>
      <c r="C5" s="5">
        <v>979155.86</v>
      </c>
      <c r="D5" s="4">
        <v>879175.94</v>
      </c>
      <c r="E5" s="5">
        <v>1587173.74</v>
      </c>
      <c r="F5" s="7">
        <v>52382.1</v>
      </c>
      <c r="G5" s="7">
        <v>37836.23</v>
      </c>
      <c r="H5" s="7">
        <v>97287.21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1820</v>
      </c>
      <c r="R5" s="7">
        <v>3257926.27</v>
      </c>
      <c r="S5" s="3">
        <v>0</v>
      </c>
      <c r="T5" s="3">
        <v>0</v>
      </c>
    </row>
    <row r="6" spans="1:20" ht="23.25" customHeight="1">
      <c r="A6" s="3" t="s">
        <v>19</v>
      </c>
      <c r="B6" s="7">
        <f>C6+D6+E6</f>
        <v>12247495.260000002</v>
      </c>
      <c r="C6" s="9">
        <v>3372572.99</v>
      </c>
      <c r="D6" s="7">
        <v>2489470.31</v>
      </c>
      <c r="E6" s="7">
        <v>6385451.96</v>
      </c>
      <c r="F6" s="7">
        <v>153179.37</v>
      </c>
      <c r="G6" s="8">
        <v>108206.7</v>
      </c>
      <c r="H6" s="7">
        <v>129334.83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6">
        <v>3099.6</v>
      </c>
      <c r="R6" s="6">
        <v>3723262.21</v>
      </c>
      <c r="S6" s="7">
        <v>6266.1</v>
      </c>
      <c r="T6" s="7">
        <v>7083419.67</v>
      </c>
    </row>
    <row r="7" spans="1:20" ht="22.5" customHeight="1">
      <c r="A7" s="3" t="s">
        <v>20</v>
      </c>
      <c r="B7" s="7">
        <f>C7+D7+E7</f>
        <v>14857309.05</v>
      </c>
      <c r="C7" s="10">
        <v>3663346.86</v>
      </c>
      <c r="D7" s="7">
        <v>3289288.79</v>
      </c>
      <c r="E7" s="7">
        <v>7904673.4</v>
      </c>
      <c r="F7" s="7">
        <v>127766.1</v>
      </c>
      <c r="G7" s="7">
        <v>144885.03</v>
      </c>
      <c r="H7" s="7">
        <v>96154.92</v>
      </c>
      <c r="I7" s="7">
        <v>3001.91</v>
      </c>
      <c r="J7" s="7">
        <v>5176407.82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7">
        <v>6633.5</v>
      </c>
      <c r="T7" s="7">
        <v>9277914</v>
      </c>
    </row>
    <row r="8" spans="1:20" ht="22.5" customHeight="1">
      <c r="A8" s="3" t="s">
        <v>22</v>
      </c>
      <c r="B8" s="7">
        <f>SUM(B4:B7)</f>
        <v>35024151.19</v>
      </c>
      <c r="C8" s="7">
        <f aca="true" t="shared" si="0" ref="C8:T8">SUM(C4:C7)</f>
        <v>9139992.69</v>
      </c>
      <c r="D8" s="7">
        <f t="shared" si="0"/>
        <v>7667988.67</v>
      </c>
      <c r="E8" s="7">
        <f t="shared" si="0"/>
        <v>18216169.83</v>
      </c>
      <c r="F8" s="7">
        <f t="shared" si="0"/>
        <v>462906.16000000003</v>
      </c>
      <c r="G8" s="7">
        <f t="shared" si="0"/>
        <v>333003.22</v>
      </c>
      <c r="H8" s="7">
        <f>SUM(H4:H7)</f>
        <v>473438.19</v>
      </c>
      <c r="I8" s="7">
        <f t="shared" si="0"/>
        <v>3001.91</v>
      </c>
      <c r="J8" s="7">
        <f t="shared" si="0"/>
        <v>5176407.82</v>
      </c>
      <c r="K8" s="7">
        <f t="shared" si="0"/>
        <v>0</v>
      </c>
      <c r="L8" s="7">
        <f t="shared" si="0"/>
        <v>0</v>
      </c>
      <c r="M8" s="7">
        <f t="shared" si="0"/>
        <v>0</v>
      </c>
      <c r="N8" s="7">
        <f t="shared" si="0"/>
        <v>0</v>
      </c>
      <c r="O8" s="7">
        <f t="shared" si="0"/>
        <v>0</v>
      </c>
      <c r="P8" s="7">
        <f t="shared" si="0"/>
        <v>0</v>
      </c>
      <c r="Q8" s="7">
        <f t="shared" si="0"/>
        <v>8159.6</v>
      </c>
      <c r="R8" s="7">
        <f t="shared" si="0"/>
        <v>11132714.739999998</v>
      </c>
      <c r="S8" s="7">
        <f t="shared" si="0"/>
        <v>12899.6</v>
      </c>
      <c r="T8" s="7">
        <f t="shared" si="0"/>
        <v>16361333.67</v>
      </c>
    </row>
  </sheetData>
  <sheetProtection/>
  <mergeCells count="12">
    <mergeCell ref="Q1:R2"/>
    <mergeCell ref="S1:T2"/>
    <mergeCell ref="A1:A3"/>
    <mergeCell ref="I1:J2"/>
    <mergeCell ref="K1:L2"/>
    <mergeCell ref="M1:N2"/>
    <mergeCell ref="O1:P2"/>
    <mergeCell ref="B1:B2"/>
    <mergeCell ref="C1:E1"/>
    <mergeCell ref="F1:F2"/>
    <mergeCell ref="G1:G2"/>
    <mergeCell ref="H1:H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2018-05-11T13:17:54Z</dcterms:modified>
  <cp:category/>
  <cp:version/>
  <cp:contentType/>
  <cp:contentStatus/>
</cp:coreProperties>
</file>